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16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<sst xmlns="http://schemas.openxmlformats.org/spreadsheetml/2006/main" count="25" uniqueCount="25">
  <si>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Sample Mission Adventures Budget for YWAM Ensenada</t>
  </si>
  <si>
    <t>Cycles</t>
  </si>
  <si>
    <t>Kids/Cycle</t>
  </si>
  <si>
    <t>Days/Cycle</t>
  </si>
  <si>
    <t>Rate/Cycle</t>
  </si>
  <si>
    <t>Income</t>
  </si>
  <si>
    <t>Kid Days</t>
  </si>
  <si>
    <t>Item</t>
  </si>
  <si>
    <t>Cost/Kid</t>
  </si>
  <si>
    <t>Cost/Kid/Day</t>
  </si>
  <si>
    <t>Food</t>
  </si>
  <si>
    <t>Housing</t>
  </si>
  <si>
    <t>Kid Kit</t>
  </si>
  <si>
    <t>Insurance</t>
  </si>
  <si>
    <t>Registration</t>
  </si>
  <si>
    <t>Maintenance</t>
  </si>
  <si>
    <t>Administration</t>
  </si>
  <si>
    <t>Program</t>
  </si>
  <si>
    <t>Training</t>
  </si>
  <si>
    <t>Utilities</t>
  </si>
  <si>
    <t>Cap. Improve</t>
  </si>
  <si>
    <t>Misc.</t>
  </si>
  <si>
    <t>Total</t>
  </si>
  <si>
    <t>Balance</t>
  </si>
  <si>
    <t>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</si>
</sst>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44" fontId="0" fillId="0" borderId="0" xfId="17" applyFont="1" applyAlignment="1" applyProtection="1">
      <alignment/>
      <protection locked="0"/>
    </xf>
    <xf numFmtId="44" fontId="0" fillId="0" borderId="0" xfId="17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1" sqref="F11"/>
    </sheetView>
  </sheetViews>
  <sheetFormatPr defaultColWidth="11.00390625" defaultRowHeight="12"/>
  <cols>
    <col min="5" max="6" width="12.625" style="0" bestFit="1" customWidth="1"/>
  </cols>
  <sheetData>
    <row r="1" s="4" customFormat="1" ht="18">
      <c r="A1" s="4" t="s">
        <v>0</v>
      </c>
    </row>
    <row r="2" spans="1:7" s="2" customFormat="1" ht="12.75">
      <c r="A2" s="2" t="s">
        <v>1</v>
      </c>
      <c r="B2" s="2" t="s">
        <v>3</v>
      </c>
      <c r="C2" s="2" t="s">
        <v>4</v>
      </c>
      <c r="D2" s="2" t="s">
        <v>2</v>
      </c>
      <c r="F2" s="2" t="s">
        <v>5</v>
      </c>
      <c r="G2" s="2" t="s">
        <v>6</v>
      </c>
    </row>
    <row r="3" spans="1:7" ht="12.75">
      <c r="A3" s="5">
        <v>10</v>
      </c>
      <c r="B3" s="5">
        <v>10</v>
      </c>
      <c r="C3" s="6">
        <v>380</v>
      </c>
      <c r="D3" s="5">
        <v>100</v>
      </c>
      <c r="F3" s="1">
        <f>A3*C3*D3</f>
        <v>380000</v>
      </c>
      <c r="G3">
        <f>A3*B3*D3</f>
        <v>10000</v>
      </c>
    </row>
    <row r="5" spans="1:6" s="2" customFormat="1" ht="12.75">
      <c r="A5" s="2" t="s">
        <v>7</v>
      </c>
      <c r="B5" s="2" t="s">
        <v>8</v>
      </c>
      <c r="D5" s="2" t="s">
        <v>9</v>
      </c>
      <c r="F5" s="2" t="s">
        <v>24</v>
      </c>
    </row>
    <row r="6" spans="1:6" ht="12.75">
      <c r="A6" t="s">
        <v>10</v>
      </c>
      <c r="B6" s="7">
        <v>70</v>
      </c>
      <c r="D6" s="3">
        <f>B6/B3</f>
        <v>7</v>
      </c>
      <c r="F6" s="3">
        <f>G3*D6</f>
        <v>70000</v>
      </c>
    </row>
    <row r="7" spans="1:6" ht="12.75">
      <c r="A7" t="s">
        <v>11</v>
      </c>
      <c r="B7" s="7">
        <v>50</v>
      </c>
      <c r="D7" s="3">
        <f>B7/B3</f>
        <v>5</v>
      </c>
      <c r="F7" s="3">
        <f>D7*G3</f>
        <v>50000</v>
      </c>
    </row>
    <row r="8" spans="1:6" ht="12.75">
      <c r="A8" t="s">
        <v>14</v>
      </c>
      <c r="B8" s="7">
        <v>20</v>
      </c>
      <c r="D8" s="3">
        <f>B8/B3</f>
        <v>2</v>
      </c>
      <c r="F8" s="3">
        <f>D8*G3</f>
        <v>20000</v>
      </c>
    </row>
    <row r="9" spans="1:6" ht="12.75">
      <c r="A9" t="s">
        <v>12</v>
      </c>
      <c r="B9" s="7">
        <v>25</v>
      </c>
      <c r="D9" s="3">
        <f>B9/B3</f>
        <v>2.5</v>
      </c>
      <c r="F9" s="3">
        <f>D9*G3</f>
        <v>25000</v>
      </c>
    </row>
    <row r="10" spans="1:6" ht="12.75">
      <c r="A10" t="s">
        <v>15</v>
      </c>
      <c r="B10" s="7">
        <v>10</v>
      </c>
      <c r="D10" s="3">
        <f>B10/B3</f>
        <v>1</v>
      </c>
      <c r="F10" s="3">
        <f>D10*G3</f>
        <v>10000</v>
      </c>
    </row>
    <row r="11" spans="1:6" ht="12.75">
      <c r="A11" t="s">
        <v>16</v>
      </c>
      <c r="B11" s="7">
        <v>10</v>
      </c>
      <c r="D11" s="3">
        <f>B11/B3</f>
        <v>1</v>
      </c>
      <c r="F11" s="3">
        <f>D11*G3</f>
        <v>10000</v>
      </c>
    </row>
    <row r="12" spans="1:6" ht="12.75">
      <c r="A12" t="s">
        <v>13</v>
      </c>
      <c r="B12" s="7">
        <v>15</v>
      </c>
      <c r="D12" s="3">
        <f>B12/B3</f>
        <v>1.5</v>
      </c>
      <c r="F12" s="3">
        <f>D12*G3</f>
        <v>15000</v>
      </c>
    </row>
    <row r="13" spans="1:6" ht="12.75">
      <c r="A13" t="s">
        <v>17</v>
      </c>
      <c r="B13" s="7">
        <v>15</v>
      </c>
      <c r="D13" s="3">
        <f>B13/B3</f>
        <v>1.5</v>
      </c>
      <c r="F13" s="3">
        <f>D13*G3</f>
        <v>15000</v>
      </c>
    </row>
    <row r="14" spans="1:6" ht="12.75">
      <c r="A14" t="s">
        <v>18</v>
      </c>
      <c r="B14" s="7">
        <v>10</v>
      </c>
      <c r="D14" s="3">
        <f>B14/B3</f>
        <v>1</v>
      </c>
      <c r="F14" s="3">
        <f>D14*G3</f>
        <v>10000</v>
      </c>
    </row>
    <row r="15" spans="1:6" ht="12.75">
      <c r="A15" t="s">
        <v>19</v>
      </c>
      <c r="B15" s="7">
        <v>15</v>
      </c>
      <c r="D15" s="3">
        <f>B15/B3</f>
        <v>1.5</v>
      </c>
      <c r="F15" s="3">
        <f>D15*G3</f>
        <v>15000</v>
      </c>
    </row>
    <row r="16" spans="1:6" ht="12.75">
      <c r="A16" t="s">
        <v>20</v>
      </c>
      <c r="B16" s="7">
        <v>10</v>
      </c>
      <c r="D16" s="3">
        <f>B16/B3</f>
        <v>1</v>
      </c>
      <c r="F16" s="3">
        <f>D16*G3</f>
        <v>10000</v>
      </c>
    </row>
    <row r="17" spans="1:6" ht="12.75">
      <c r="A17" t="s">
        <v>21</v>
      </c>
      <c r="B17" s="7">
        <v>10</v>
      </c>
      <c r="D17" s="3">
        <f>B17/B3</f>
        <v>1</v>
      </c>
      <c r="F17" s="3">
        <f>D17*G3</f>
        <v>10000</v>
      </c>
    </row>
    <row r="18" ht="12.75">
      <c r="B18" s="1"/>
    </row>
    <row r="19" spans="1:6" ht="12.75">
      <c r="A19" t="s">
        <v>22</v>
      </c>
      <c r="B19" s="1">
        <f>SUM(B6:B18)</f>
        <v>260</v>
      </c>
      <c r="D19" s="3">
        <f>SUM(D6:D18)</f>
        <v>26</v>
      </c>
      <c r="F19" s="3">
        <f>SUM(F6:F18)</f>
        <v>260000</v>
      </c>
    </row>
    <row r="21" spans="1:6" ht="12.75">
      <c r="A21" t="s">
        <v>23</v>
      </c>
      <c r="F21" s="3">
        <f>F3-F19</f>
        <v>120000</v>
      </c>
    </row>
  </sheetData>
  <sheetProtection password="C638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Youth With A Mission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McClurg</dc:creator>
  <cp:keywords/>
  <dc:description/>
  <cp:lastModifiedBy>Craig McClurg</cp:lastModifiedBy>
  <cp:lastPrinted>2001-02-28T23:38:18Z</cp:lastPrinted>
  <dcterms:created xsi:type="dcterms:W3CDTF">2001-02-28T22:46:37Z</dcterms:created>
  <cp:category/>
  <cp:version/>
  <cp:contentType/>
  <cp:contentStatus/>
</cp:coreProperties>
</file>